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20" windowHeight="8010"/>
  </bookViews>
  <sheets>
    <sheet name="NACIONAL" sheetId="1" r:id="rId1"/>
    <sheet name="INTERNACIONAL" sheetId="2" r:id="rId2"/>
    <sheet name="PREMIOS_AGRADECIMIENTO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2" i="2"/>
  <c r="B32"/>
  <c r="D28"/>
  <c r="B28"/>
  <c r="D24"/>
  <c r="B24"/>
  <c r="D20"/>
  <c r="B20"/>
  <c r="D16"/>
  <c r="B16"/>
  <c r="D15"/>
  <c r="B15"/>
  <c r="D11"/>
  <c r="D10"/>
  <c r="B10"/>
  <c r="D6"/>
  <c r="B6"/>
  <c r="D5"/>
  <c r="B5"/>
  <c r="D40" i="1"/>
  <c r="B40"/>
  <c r="D36"/>
  <c r="D32"/>
  <c r="B32"/>
  <c r="D28"/>
  <c r="B28"/>
  <c r="D24"/>
  <c r="B24"/>
  <c r="D20"/>
  <c r="B20"/>
  <c r="D16"/>
  <c r="B16"/>
  <c r="D15"/>
  <c r="B15"/>
  <c r="D11"/>
  <c r="B11"/>
  <c r="D10"/>
  <c r="B10"/>
  <c r="D6"/>
  <c r="B6"/>
  <c r="D5"/>
  <c r="B5"/>
</calcChain>
</file>

<file path=xl/sharedStrings.xml><?xml version="1.0" encoding="utf-8"?>
<sst xmlns="http://schemas.openxmlformats.org/spreadsheetml/2006/main" count="83" uniqueCount="50">
  <si>
    <t>MOTOCLUB POR PUNTOS</t>
  </si>
  <si>
    <t>1º</t>
  </si>
  <si>
    <t>VARIAS PROVINCIAS</t>
  </si>
  <si>
    <t>2º</t>
  </si>
  <si>
    <t>MOTOCLUB POR Nº DE INSCRITOS</t>
  </si>
  <si>
    <t>SEGOVIA</t>
  </si>
  <si>
    <t>CONDUCTOR  MÁS LEJANO - PENINSULAR</t>
  </si>
  <si>
    <t>ALGECIRAS (CÁDIZ)</t>
  </si>
  <si>
    <t>CADAQUÉS (GIRONA)</t>
  </si>
  <si>
    <t>CONDUCTOR  MÁS LEJANO - INSULAR</t>
  </si>
  <si>
    <t>LAS PALMAS DE GRAN CANARIA</t>
  </si>
  <si>
    <t>CONDUCTORA MÁS LEJANA</t>
  </si>
  <si>
    <t>EL PUERTO DE SANTA MARÍA CÁDIZ</t>
  </si>
  <si>
    <t>CONDUCTORA DE MÁS EDAD</t>
  </si>
  <si>
    <t>CANTABRIA</t>
  </si>
  <si>
    <t>CONDUCTOR DE MÁS EDAD</t>
  </si>
  <si>
    <t>TRES CANTOS ( MADRID)</t>
  </si>
  <si>
    <t>CICLOMOTOR MÁS LEJANO</t>
  </si>
  <si>
    <t>FRAN CAIRÓN VÁZQUEZ</t>
  </si>
  <si>
    <t>Pº DE SANTA Mª (CÁDIZ)</t>
  </si>
  <si>
    <t>SIDECAR MÁS LEJANO</t>
  </si>
  <si>
    <t>CERVERA (LLEIDA)</t>
  </si>
  <si>
    <t>TROFEOS INTERNACIONAL 2023</t>
  </si>
  <si>
    <t>FRANCIA</t>
  </si>
  <si>
    <t>ASPOM MOTO</t>
  </si>
  <si>
    <t>CONDUCTOR  MÁS LEJANO</t>
  </si>
  <si>
    <t>GEORGIA</t>
  </si>
  <si>
    <t>ITALIA</t>
  </si>
  <si>
    <t>CONDUCTORA  MÁS LEJANA</t>
  </si>
  <si>
    <t>BÉLGICA</t>
  </si>
  <si>
    <t>TROFEOS NACIONAL 2023</t>
  </si>
  <si>
    <t>PREMIOS Y AGRADECIMIENTOS</t>
  </si>
  <si>
    <t>PREMIO LEYENDA DE ORO 2023</t>
  </si>
  <si>
    <t xml:space="preserve">                         CARMELO EZPELETA</t>
  </si>
  <si>
    <r>
      <t xml:space="preserve">PREMIO LEYENDA DE HONOR 2023. </t>
    </r>
    <r>
      <rPr>
        <sz val="16"/>
        <color theme="1"/>
        <rFont val="Calibri"/>
        <family val="2"/>
        <scheme val="minor"/>
      </rPr>
      <t>NACIONAL</t>
    </r>
  </si>
  <si>
    <t xml:space="preserve">              JOSÓN JOSÉ Mª ARENILLAS - (M.C. PISTÓN)</t>
  </si>
  <si>
    <r>
      <t>PREMIO LEYENDA DE HONOR 2023.</t>
    </r>
    <r>
      <rPr>
        <sz val="16"/>
        <color theme="1"/>
        <rFont val="Calibri"/>
        <family val="2"/>
        <scheme val="minor"/>
      </rPr>
      <t xml:space="preserve"> INTERNACIONAL</t>
    </r>
  </si>
  <si>
    <t>MOTO CLUB "MADONNINA DEI CENTAURI" INTERNACIONAL</t>
  </si>
  <si>
    <t>RECONOCIMIENTOS</t>
  </si>
  <si>
    <t>AYUNTAMIENTO DE CANTALEJO</t>
  </si>
  <si>
    <t>AGRADECIMIENTOS</t>
  </si>
  <si>
    <t xml:space="preserve">DESAFÍO 2023:  </t>
  </si>
  <si>
    <t>DESAFÍO DE CANTABRIA
JOSE ANTONIO GUTIERREZ CIANCA 68 AÑOS</t>
  </si>
  <si>
    <t>DESAFÍO DE TOLEDO</t>
  </si>
  <si>
    <t>DESAFÍO PACO MOTERROC</t>
  </si>
  <si>
    <t>HOMENAJE FABRICANTE DE MOTOS ESPAÑOLAS DESAPARECIDAS</t>
  </si>
  <si>
    <t>PUCH</t>
  </si>
  <si>
    <t>CAMPAÑA SOLIDARIA 2023</t>
  </si>
  <si>
    <t>ASOCIACIÓN DE FAMILIARES DE ALZHEIMER DE VALLADOLID</t>
  </si>
  <si>
    <t>Entidad sin ánimo de lucro, declarada Entidad de Utilidad Pública, financiada mediante cuotas de socios, subvenciones y donativos, cuya misión es defender y mejorar la calidad de vida de las personas afectadas por Alzheimer u otras demencias y las de sus familiares.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</si>
</sst>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" fontId="2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4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mino/LEYENDA_CONTINUA/2023/TROFEOS_CLASIFICACIONES_C&#193;LCULOS_2023_BI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-CLUBS"/>
      <sheetName val="INDEPENDIENTES"/>
      <sheetName val="TROFEOS_NACIONAL"/>
      <sheetName val="TROFEOS_INTERNACIONAL"/>
      <sheetName val="PREMIOS_AGRADECIMIENTOS"/>
    </sheetNames>
    <sheetDataSet>
      <sheetData sheetId="0">
        <row r="4">
          <cell r="C4" t="str">
            <v>SILVER READER</v>
          </cell>
          <cell r="I4">
            <v>310700</v>
          </cell>
        </row>
        <row r="5">
          <cell r="C5" t="str">
            <v>IMU</v>
          </cell>
          <cell r="I5">
            <v>117000</v>
          </cell>
        </row>
        <row r="11">
          <cell r="C11" t="str">
            <v>SILVER READER</v>
          </cell>
          <cell r="I11">
            <v>100</v>
          </cell>
        </row>
        <row r="12">
          <cell r="C12" t="str">
            <v>MOTRANCOS</v>
          </cell>
          <cell r="I12">
            <v>74</v>
          </cell>
        </row>
        <row r="17">
          <cell r="C17" t="str">
            <v>LAST WOLVES</v>
          </cell>
          <cell r="I17">
            <v>33600</v>
          </cell>
        </row>
        <row r="18">
          <cell r="C18" t="str">
            <v>COVILLAS</v>
          </cell>
          <cell r="I18">
            <v>16380</v>
          </cell>
        </row>
        <row r="22">
          <cell r="C22" t="str">
            <v>LAST WOLVES</v>
          </cell>
          <cell r="I22">
            <v>5</v>
          </cell>
        </row>
        <row r="23">
          <cell r="I23">
            <v>5</v>
          </cell>
        </row>
      </sheetData>
      <sheetData sheetId="1">
        <row r="4">
          <cell r="B4" t="str">
            <v>JUAN JOSÉ CABA NARNJO</v>
          </cell>
          <cell r="C4">
            <v>858</v>
          </cell>
          <cell r="D4" t="str">
            <v>ANA PÉREZ-ARANDA REDONDO</v>
          </cell>
          <cell r="E4" t="str">
            <v>MARIO JOSÉ BETHENCOURT</v>
          </cell>
        </row>
        <row r="5">
          <cell r="B5" t="str">
            <v>SANTIAGO SANES ADANERO</v>
          </cell>
          <cell r="C5">
            <v>790</v>
          </cell>
        </row>
        <row r="6">
          <cell r="D6">
            <v>763</v>
          </cell>
          <cell r="E6">
            <v>2620</v>
          </cell>
        </row>
        <row r="8">
          <cell r="B8" t="str">
            <v>FERNANDO GIL RODRÍGUEZ</v>
          </cell>
          <cell r="C8">
            <v>82</v>
          </cell>
          <cell r="D8" t="str">
            <v>IZASKUN SARACIBAR TUDANCA</v>
          </cell>
          <cell r="E8">
            <v>57</v>
          </cell>
        </row>
        <row r="12">
          <cell r="C12">
            <v>770</v>
          </cell>
          <cell r="D12" t="str">
            <v>JOSEP CLAUDI SERES</v>
          </cell>
          <cell r="E12">
            <v>700</v>
          </cell>
        </row>
        <row r="16">
          <cell r="B16" t="str">
            <v>ANTONIO ACEDO BALSERA</v>
          </cell>
          <cell r="C16">
            <v>5400</v>
          </cell>
          <cell r="D16" t="str">
            <v>ANNE MARIE BREAU - CORNILE</v>
          </cell>
          <cell r="E16">
            <v>610</v>
          </cell>
        </row>
        <row r="17">
          <cell r="B17" t="str">
            <v>MAURO BACCHIOCCHI</v>
          </cell>
          <cell r="C17">
            <v>1926</v>
          </cell>
        </row>
        <row r="19">
          <cell r="B19" t="str">
            <v>JEAN CLAUDE VOGEL</v>
          </cell>
          <cell r="C19">
            <v>73</v>
          </cell>
          <cell r="D19" t="str">
            <v>ANNE MARIE BREAU - CORNILE</v>
          </cell>
          <cell r="E19">
            <v>73</v>
          </cell>
        </row>
        <row r="22">
          <cell r="D22" t="str">
            <v>SAUBLEN</v>
          </cell>
          <cell r="E22">
            <v>1461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sqref="A1:XFD1"/>
    </sheetView>
  </sheetViews>
  <sheetFormatPr baseColWidth="10" defaultColWidth="11.453125" defaultRowHeight="15.5"/>
  <cols>
    <col min="1" max="1" width="3" style="1" bestFit="1" customWidth="1"/>
    <col min="2" max="2" width="28.7265625" style="1" bestFit="1" customWidth="1"/>
    <col min="3" max="3" width="32.1796875" style="1" bestFit="1" customWidth="1"/>
    <col min="4" max="4" width="8.453125" style="1" bestFit="1" customWidth="1"/>
    <col min="5" max="16384" width="11.453125" style="1"/>
  </cols>
  <sheetData>
    <row r="1" spans="1:4" ht="16.5" thickTop="1" thickBot="1">
      <c r="A1" s="34" t="s">
        <v>30</v>
      </c>
      <c r="B1" s="35"/>
      <c r="C1" s="35"/>
      <c r="D1" s="36"/>
    </row>
    <row r="2" spans="1:4" ht="7.5" customHeight="1" thickBot="1">
      <c r="A2" s="37"/>
      <c r="B2" s="38"/>
      <c r="C2" s="38"/>
      <c r="D2" s="39"/>
    </row>
    <row r="3" spans="1:4" ht="16" thickBot="1">
      <c r="A3" s="31" t="s">
        <v>0</v>
      </c>
      <c r="B3" s="32"/>
      <c r="C3" s="32"/>
      <c r="D3" s="33"/>
    </row>
    <row r="4" spans="1:4" ht="16" thickBot="1">
      <c r="A4" s="37"/>
      <c r="B4" s="38"/>
      <c r="C4" s="38"/>
      <c r="D4" s="39"/>
    </row>
    <row r="5" spans="1:4" ht="16" thickBot="1">
      <c r="A5" s="2" t="s">
        <v>1</v>
      </c>
      <c r="B5" s="3" t="str">
        <f>'[1]MOTO-CLUBS'!C4</f>
        <v>SILVER READER</v>
      </c>
      <c r="C5" s="4" t="s">
        <v>2</v>
      </c>
      <c r="D5" s="5">
        <f>'[1]MOTO-CLUBS'!I4</f>
        <v>310700</v>
      </c>
    </row>
    <row r="6" spans="1:4" ht="16" thickBot="1">
      <c r="A6" s="2" t="s">
        <v>3</v>
      </c>
      <c r="B6" s="3" t="str">
        <f>'[1]MOTO-CLUBS'!C5</f>
        <v>IMU</v>
      </c>
      <c r="C6" s="4" t="s">
        <v>2</v>
      </c>
      <c r="D6" s="5">
        <f>'[1]MOTO-CLUBS'!I5</f>
        <v>117000</v>
      </c>
    </row>
    <row r="7" spans="1:4" ht="16" thickBot="1">
      <c r="A7" s="37"/>
      <c r="B7" s="38"/>
      <c r="C7" s="38"/>
      <c r="D7" s="39"/>
    </row>
    <row r="8" spans="1:4" ht="16" thickBot="1">
      <c r="A8" s="31" t="s">
        <v>4</v>
      </c>
      <c r="B8" s="32"/>
      <c r="C8" s="32"/>
      <c r="D8" s="33"/>
    </row>
    <row r="9" spans="1:4" ht="16" thickBot="1">
      <c r="A9" s="37"/>
      <c r="B9" s="38"/>
      <c r="C9" s="38"/>
      <c r="D9" s="39"/>
    </row>
    <row r="10" spans="1:4" ht="16" thickBot="1">
      <c r="A10" s="2" t="s">
        <v>1</v>
      </c>
      <c r="B10" s="3" t="str">
        <f>'[1]MOTO-CLUBS'!C11</f>
        <v>SILVER READER</v>
      </c>
      <c r="C10" s="3" t="s">
        <v>2</v>
      </c>
      <c r="D10" s="5">
        <f>'[1]MOTO-CLUBS'!I11</f>
        <v>100</v>
      </c>
    </row>
    <row r="11" spans="1:4" ht="16" thickBot="1">
      <c r="A11" s="2" t="s">
        <v>3</v>
      </c>
      <c r="B11" s="3" t="str">
        <f>'[1]MOTO-CLUBS'!C12</f>
        <v>MOTRANCOS</v>
      </c>
      <c r="C11" s="3" t="s">
        <v>5</v>
      </c>
      <c r="D11" s="5">
        <f>'[1]MOTO-CLUBS'!I12</f>
        <v>74</v>
      </c>
    </row>
    <row r="12" spans="1:4" ht="16" thickBot="1">
      <c r="A12" s="37"/>
      <c r="B12" s="38"/>
      <c r="C12" s="38"/>
      <c r="D12" s="39"/>
    </row>
    <row r="13" spans="1:4" ht="16" thickBot="1">
      <c r="A13" s="31" t="s">
        <v>6</v>
      </c>
      <c r="B13" s="32"/>
      <c r="C13" s="32"/>
      <c r="D13" s="33"/>
    </row>
    <row r="14" spans="1:4" ht="16" thickBot="1">
      <c r="A14" s="37"/>
      <c r="B14" s="38"/>
      <c r="C14" s="38"/>
      <c r="D14" s="39"/>
    </row>
    <row r="15" spans="1:4" ht="16" thickBot="1">
      <c r="A15" s="2" t="s">
        <v>1</v>
      </c>
      <c r="B15" s="6" t="str">
        <f>[1]INDEPENDIENTES!B4</f>
        <v>JUAN JOSÉ CABA NARNJO</v>
      </c>
      <c r="C15" s="3" t="s">
        <v>7</v>
      </c>
      <c r="D15" s="7">
        <f>[1]INDEPENDIENTES!C4</f>
        <v>858</v>
      </c>
    </row>
    <row r="16" spans="1:4" ht="16" thickBot="1">
      <c r="A16" s="2" t="s">
        <v>3</v>
      </c>
      <c r="B16" s="6" t="str">
        <f>[1]INDEPENDIENTES!B5</f>
        <v>SANTIAGO SANES ADANERO</v>
      </c>
      <c r="C16" s="3" t="s">
        <v>8</v>
      </c>
      <c r="D16" s="7">
        <f>[1]INDEPENDIENTES!C5</f>
        <v>790</v>
      </c>
    </row>
    <row r="17" spans="1:4" ht="16" thickBot="1">
      <c r="A17" s="37"/>
      <c r="B17" s="38"/>
      <c r="C17" s="38"/>
      <c r="D17" s="39"/>
    </row>
    <row r="18" spans="1:4" ht="16" thickBot="1">
      <c r="A18" s="31" t="s">
        <v>9</v>
      </c>
      <c r="B18" s="32"/>
      <c r="C18" s="32"/>
      <c r="D18" s="33"/>
    </row>
    <row r="19" spans="1:4" ht="16" thickBot="1">
      <c r="A19" s="37"/>
      <c r="B19" s="38"/>
      <c r="C19" s="38"/>
      <c r="D19" s="39"/>
    </row>
    <row r="20" spans="1:4" ht="16" thickBot="1">
      <c r="A20" s="2" t="s">
        <v>1</v>
      </c>
      <c r="B20" s="6" t="str">
        <f>[1]INDEPENDIENTES!E4</f>
        <v>MARIO JOSÉ BETHENCOURT</v>
      </c>
      <c r="C20" s="3" t="s">
        <v>10</v>
      </c>
      <c r="D20" s="7">
        <f>[1]INDEPENDIENTES!E6</f>
        <v>2620</v>
      </c>
    </row>
    <row r="21" spans="1:4" ht="16" thickBot="1">
      <c r="A21" s="37"/>
      <c r="B21" s="38"/>
      <c r="C21" s="38"/>
      <c r="D21" s="39"/>
    </row>
    <row r="22" spans="1:4" ht="16" thickBot="1">
      <c r="A22" s="31" t="s">
        <v>11</v>
      </c>
      <c r="B22" s="32"/>
      <c r="C22" s="32"/>
      <c r="D22" s="33"/>
    </row>
    <row r="23" spans="1:4" ht="16" thickBot="1">
      <c r="A23" s="37"/>
      <c r="B23" s="38"/>
      <c r="C23" s="38"/>
      <c r="D23" s="39"/>
    </row>
    <row r="24" spans="1:4" ht="16" thickBot="1">
      <c r="A24" s="2" t="s">
        <v>1</v>
      </c>
      <c r="B24" s="6" t="str">
        <f>[1]INDEPENDIENTES!D4</f>
        <v>ANA PÉREZ-ARANDA REDONDO</v>
      </c>
      <c r="C24" s="3" t="s">
        <v>12</v>
      </c>
      <c r="D24" s="7">
        <f>[1]INDEPENDIENTES!D6</f>
        <v>763</v>
      </c>
    </row>
    <row r="25" spans="1:4" ht="16" thickBot="1">
      <c r="A25" s="37"/>
      <c r="B25" s="38"/>
      <c r="C25" s="38"/>
      <c r="D25" s="39"/>
    </row>
    <row r="26" spans="1:4" ht="16" thickBot="1">
      <c r="A26" s="31" t="s">
        <v>13</v>
      </c>
      <c r="B26" s="32"/>
      <c r="C26" s="32"/>
      <c r="D26" s="33"/>
    </row>
    <row r="27" spans="1:4" ht="16" thickBot="1">
      <c r="A27" s="37"/>
      <c r="B27" s="38"/>
      <c r="C27" s="38"/>
      <c r="D27" s="39"/>
    </row>
    <row r="28" spans="1:4" ht="16" thickBot="1">
      <c r="A28" s="2" t="s">
        <v>1</v>
      </c>
      <c r="B28" s="6" t="str">
        <f>[1]INDEPENDIENTES!D8</f>
        <v>IZASKUN SARACIBAR TUDANCA</v>
      </c>
      <c r="C28" s="3" t="s">
        <v>14</v>
      </c>
      <c r="D28" s="7">
        <f>[1]INDEPENDIENTES!E8</f>
        <v>57</v>
      </c>
    </row>
    <row r="29" spans="1:4" ht="16" thickBot="1">
      <c r="A29" s="37"/>
      <c r="B29" s="38"/>
      <c r="C29" s="38"/>
      <c r="D29" s="39"/>
    </row>
    <row r="30" spans="1:4" ht="16" thickBot="1">
      <c r="A30" s="31" t="s">
        <v>15</v>
      </c>
      <c r="B30" s="32"/>
      <c r="C30" s="32"/>
      <c r="D30" s="33"/>
    </row>
    <row r="31" spans="1:4" ht="16" thickBot="1">
      <c r="A31" s="37"/>
      <c r="B31" s="38"/>
      <c r="C31" s="38"/>
      <c r="D31" s="39"/>
    </row>
    <row r="32" spans="1:4" ht="16" thickBot="1">
      <c r="A32" s="2" t="s">
        <v>1</v>
      </c>
      <c r="B32" s="6" t="str">
        <f>[1]INDEPENDIENTES!B8</f>
        <v>FERNANDO GIL RODRÍGUEZ</v>
      </c>
      <c r="C32" s="3" t="s">
        <v>16</v>
      </c>
      <c r="D32" s="8">
        <f>[1]INDEPENDIENTES!C8</f>
        <v>82</v>
      </c>
    </row>
    <row r="33" spans="1:4" ht="16" thickBot="1">
      <c r="A33" s="9"/>
      <c r="B33" s="10"/>
      <c r="C33" s="10"/>
      <c r="D33" s="11"/>
    </row>
    <row r="34" spans="1:4" ht="16" thickBot="1">
      <c r="A34" s="31" t="s">
        <v>17</v>
      </c>
      <c r="B34" s="32"/>
      <c r="C34" s="32"/>
      <c r="D34" s="33"/>
    </row>
    <row r="35" spans="1:4" ht="16" thickBot="1">
      <c r="A35" s="37"/>
      <c r="B35" s="38"/>
      <c r="C35" s="38"/>
      <c r="D35" s="39"/>
    </row>
    <row r="36" spans="1:4" ht="16" thickBot="1">
      <c r="A36" s="2" t="s">
        <v>1</v>
      </c>
      <c r="B36" s="6" t="s">
        <v>18</v>
      </c>
      <c r="C36" s="3" t="s">
        <v>19</v>
      </c>
      <c r="D36" s="8">
        <f>[1]INDEPENDIENTES!C12</f>
        <v>770</v>
      </c>
    </row>
    <row r="37" spans="1:4" ht="16" thickBot="1">
      <c r="A37" s="9"/>
      <c r="B37" s="10"/>
      <c r="C37" s="10"/>
      <c r="D37" s="11"/>
    </row>
    <row r="38" spans="1:4" ht="16" thickBot="1">
      <c r="A38" s="31" t="s">
        <v>20</v>
      </c>
      <c r="B38" s="32"/>
      <c r="C38" s="32"/>
      <c r="D38" s="33"/>
    </row>
    <row r="39" spans="1:4" ht="16" thickBot="1">
      <c r="A39" s="37"/>
      <c r="B39" s="38"/>
      <c r="C39" s="38"/>
      <c r="D39" s="39"/>
    </row>
    <row r="40" spans="1:4" ht="16" thickBot="1">
      <c r="A40" s="2" t="s">
        <v>1</v>
      </c>
      <c r="B40" s="6" t="str">
        <f>[1]INDEPENDIENTES!D12</f>
        <v>JOSEP CLAUDI SERES</v>
      </c>
      <c r="C40" s="3" t="s">
        <v>21</v>
      </c>
      <c r="D40" s="8">
        <f>[1]INDEPENDIENTES!E12</f>
        <v>700</v>
      </c>
    </row>
    <row r="41" spans="1:4" ht="16" thickBot="1">
      <c r="A41" s="9"/>
      <c r="B41" s="10"/>
      <c r="C41" s="10"/>
      <c r="D41" s="11"/>
    </row>
  </sheetData>
  <mergeCells count="26">
    <mergeCell ref="A38:D38"/>
    <mergeCell ref="A39:D39"/>
    <mergeCell ref="A27:D27"/>
    <mergeCell ref="A29:D29"/>
    <mergeCell ref="A30:D30"/>
    <mergeCell ref="A31:D31"/>
    <mergeCell ref="A34:D34"/>
    <mergeCell ref="A35:D35"/>
    <mergeCell ref="A26:D26"/>
    <mergeCell ref="A9:D9"/>
    <mergeCell ref="A12:D12"/>
    <mergeCell ref="A13:D13"/>
    <mergeCell ref="A14:D14"/>
    <mergeCell ref="A17:D17"/>
    <mergeCell ref="A18:D18"/>
    <mergeCell ref="A19:D19"/>
    <mergeCell ref="A21:D21"/>
    <mergeCell ref="A22:D22"/>
    <mergeCell ref="A23:D23"/>
    <mergeCell ref="A25:D25"/>
    <mergeCell ref="A8:D8"/>
    <mergeCell ref="A1:D1"/>
    <mergeCell ref="A2:D2"/>
    <mergeCell ref="A3:D3"/>
    <mergeCell ref="A4:D4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H9" sqref="H9"/>
    </sheetView>
  </sheetViews>
  <sheetFormatPr baseColWidth="10" defaultRowHeight="14.5"/>
  <cols>
    <col min="1" max="1" width="3.1796875" bestFit="1" customWidth="1"/>
    <col min="2" max="2" width="33.453125" customWidth="1"/>
    <col min="3" max="3" width="19.26953125" customWidth="1"/>
    <col min="4" max="4" width="13.81640625" customWidth="1"/>
  </cols>
  <sheetData>
    <row r="1" spans="1:4" ht="16" thickBot="1">
      <c r="A1" s="40" t="s">
        <v>22</v>
      </c>
      <c r="B1" s="32"/>
      <c r="C1" s="32"/>
      <c r="D1" s="41"/>
    </row>
    <row r="2" spans="1:4" ht="6.75" customHeight="1" thickBot="1">
      <c r="A2" s="40"/>
      <c r="B2" s="32"/>
      <c r="C2" s="32"/>
      <c r="D2" s="41"/>
    </row>
    <row r="3" spans="1:4" ht="16" thickBot="1">
      <c r="A3" s="40" t="s">
        <v>0</v>
      </c>
      <c r="B3" s="32"/>
      <c r="C3" s="32"/>
      <c r="D3" s="41"/>
    </row>
    <row r="4" spans="1:4" ht="16" thickBot="1">
      <c r="A4" s="42"/>
      <c r="B4" s="38"/>
      <c r="C4" s="38"/>
      <c r="D4" s="43"/>
    </row>
    <row r="5" spans="1:4" ht="16" thickBot="1">
      <c r="A5" s="12" t="s">
        <v>1</v>
      </c>
      <c r="B5" s="3" t="str">
        <f>'[1]MOTO-CLUBS'!C17</f>
        <v>LAST WOLVES</v>
      </c>
      <c r="C5" s="3" t="s">
        <v>23</v>
      </c>
      <c r="D5" s="13">
        <f>'[1]MOTO-CLUBS'!I17</f>
        <v>33600</v>
      </c>
    </row>
    <row r="6" spans="1:4" ht="16" thickBot="1">
      <c r="A6" s="12" t="s">
        <v>3</v>
      </c>
      <c r="B6" s="3" t="str">
        <f>'[1]MOTO-CLUBS'!C18</f>
        <v>COVILLAS</v>
      </c>
      <c r="C6" s="3" t="s">
        <v>23</v>
      </c>
      <c r="D6" s="13">
        <f>'[1]MOTO-CLUBS'!I18</f>
        <v>16380</v>
      </c>
    </row>
    <row r="7" spans="1:4" ht="16" thickBot="1">
      <c r="A7" s="42"/>
      <c r="B7" s="38"/>
      <c r="C7" s="38"/>
      <c r="D7" s="43"/>
    </row>
    <row r="8" spans="1:4" ht="16" thickBot="1">
      <c r="A8" s="40" t="s">
        <v>4</v>
      </c>
      <c r="B8" s="32"/>
      <c r="C8" s="32"/>
      <c r="D8" s="41"/>
    </row>
    <row r="9" spans="1:4" ht="16" thickBot="1">
      <c r="A9" s="42"/>
      <c r="B9" s="38"/>
      <c r="C9" s="38"/>
      <c r="D9" s="43"/>
    </row>
    <row r="10" spans="1:4" ht="16" thickBot="1">
      <c r="A10" s="12" t="s">
        <v>1</v>
      </c>
      <c r="B10" s="3" t="str">
        <f>'[1]MOTO-CLUBS'!C22</f>
        <v>LAST WOLVES</v>
      </c>
      <c r="C10" s="3" t="s">
        <v>23</v>
      </c>
      <c r="D10" s="13">
        <f>'[1]MOTO-CLUBS'!I22</f>
        <v>5</v>
      </c>
    </row>
    <row r="11" spans="1:4" ht="16" thickBot="1">
      <c r="A11" s="12" t="s">
        <v>3</v>
      </c>
      <c r="B11" s="3" t="s">
        <v>24</v>
      </c>
      <c r="C11" s="3" t="s">
        <v>23</v>
      </c>
      <c r="D11" s="13">
        <f>'[1]MOTO-CLUBS'!I23</f>
        <v>5</v>
      </c>
    </row>
    <row r="12" spans="1:4" ht="16" thickBot="1">
      <c r="A12" s="42"/>
      <c r="B12" s="38"/>
      <c r="C12" s="38"/>
      <c r="D12" s="43"/>
    </row>
    <row r="13" spans="1:4" ht="16" thickBot="1">
      <c r="A13" s="40" t="s">
        <v>25</v>
      </c>
      <c r="B13" s="32"/>
      <c r="C13" s="32"/>
      <c r="D13" s="41"/>
    </row>
    <row r="14" spans="1:4" ht="16" thickBot="1">
      <c r="A14" s="42"/>
      <c r="B14" s="38"/>
      <c r="C14" s="38"/>
      <c r="D14" s="43"/>
    </row>
    <row r="15" spans="1:4" ht="16" thickBot="1">
      <c r="A15" s="12" t="s">
        <v>1</v>
      </c>
      <c r="B15" s="6" t="str">
        <f>[1]INDEPENDIENTES!B16</f>
        <v>ANTONIO ACEDO BALSERA</v>
      </c>
      <c r="C15" s="3" t="s">
        <v>26</v>
      </c>
      <c r="D15" s="14">
        <f>[1]INDEPENDIENTES!C16</f>
        <v>5400</v>
      </c>
    </row>
    <row r="16" spans="1:4" ht="16" thickBot="1">
      <c r="A16" s="12" t="s">
        <v>3</v>
      </c>
      <c r="B16" s="6" t="str">
        <f>[1]INDEPENDIENTES!B17</f>
        <v>MAURO BACCHIOCCHI</v>
      </c>
      <c r="C16" s="3" t="s">
        <v>27</v>
      </c>
      <c r="D16" s="14">
        <f>[1]INDEPENDIENTES!C17</f>
        <v>1926</v>
      </c>
    </row>
    <row r="17" spans="1:4" ht="16" thickBot="1">
      <c r="A17" s="42"/>
      <c r="B17" s="38"/>
      <c r="C17" s="38"/>
      <c r="D17" s="43"/>
    </row>
    <row r="18" spans="1:4" ht="16" thickBot="1">
      <c r="A18" s="40" t="s">
        <v>28</v>
      </c>
      <c r="B18" s="32"/>
      <c r="C18" s="32"/>
      <c r="D18" s="41"/>
    </row>
    <row r="19" spans="1:4" ht="16" thickBot="1">
      <c r="A19" s="42"/>
      <c r="B19" s="38"/>
      <c r="C19" s="38"/>
      <c r="D19" s="43"/>
    </row>
    <row r="20" spans="1:4" ht="16" thickBot="1">
      <c r="A20" s="12" t="s">
        <v>1</v>
      </c>
      <c r="B20" s="6" t="str">
        <f>[1]INDEPENDIENTES!D16</f>
        <v>ANNE MARIE BREAU - CORNILE</v>
      </c>
      <c r="C20" s="3" t="s">
        <v>23</v>
      </c>
      <c r="D20" s="14">
        <f>[1]INDEPENDIENTES!E16</f>
        <v>610</v>
      </c>
    </row>
    <row r="21" spans="1:4" ht="16" thickBot="1">
      <c r="A21" s="42"/>
      <c r="B21" s="38"/>
      <c r="C21" s="38"/>
      <c r="D21" s="43"/>
    </row>
    <row r="22" spans="1:4" ht="16" thickBot="1">
      <c r="A22" s="40" t="s">
        <v>13</v>
      </c>
      <c r="B22" s="32"/>
      <c r="C22" s="32"/>
      <c r="D22" s="41"/>
    </row>
    <row r="23" spans="1:4" ht="16" thickBot="1">
      <c r="A23" s="42"/>
      <c r="B23" s="38"/>
      <c r="C23" s="38"/>
      <c r="D23" s="43"/>
    </row>
    <row r="24" spans="1:4" ht="16" thickBot="1">
      <c r="A24" s="12" t="s">
        <v>1</v>
      </c>
      <c r="B24" s="6" t="str">
        <f>[1]INDEPENDIENTES!D19</f>
        <v>ANNE MARIE BREAU - CORNILE</v>
      </c>
      <c r="C24" s="3" t="s">
        <v>23</v>
      </c>
      <c r="D24" s="14">
        <f>[1]INDEPENDIENTES!E19</f>
        <v>73</v>
      </c>
    </row>
    <row r="25" spans="1:4" ht="16" thickBot="1">
      <c r="A25" s="42"/>
      <c r="B25" s="38"/>
      <c r="C25" s="38"/>
      <c r="D25" s="43"/>
    </row>
    <row r="26" spans="1:4" ht="16" thickBot="1">
      <c r="A26" s="40" t="s">
        <v>15</v>
      </c>
      <c r="B26" s="32"/>
      <c r="C26" s="32"/>
      <c r="D26" s="41"/>
    </row>
    <row r="27" spans="1:4" ht="16" thickBot="1">
      <c r="A27" s="42"/>
      <c r="B27" s="38"/>
      <c r="C27" s="38"/>
      <c r="D27" s="43"/>
    </row>
    <row r="28" spans="1:4" ht="16" thickBot="1">
      <c r="A28" s="12" t="s">
        <v>1</v>
      </c>
      <c r="B28" s="15" t="str">
        <f>[1]INDEPENDIENTES!B19</f>
        <v>JEAN CLAUDE VOGEL</v>
      </c>
      <c r="C28" s="16" t="s">
        <v>23</v>
      </c>
      <c r="D28" s="14">
        <f>[1]INDEPENDIENTES!C19</f>
        <v>73</v>
      </c>
    </row>
    <row r="29" spans="1:4" ht="16" thickBot="1">
      <c r="A29" s="42"/>
      <c r="B29" s="38"/>
      <c r="C29" s="38"/>
      <c r="D29" s="43"/>
    </row>
    <row r="30" spans="1:4" ht="16" thickBot="1">
      <c r="A30" s="40" t="s">
        <v>20</v>
      </c>
      <c r="B30" s="32"/>
      <c r="C30" s="32"/>
      <c r="D30" s="41"/>
    </row>
    <row r="31" spans="1:4" ht="16" thickBot="1">
      <c r="A31" s="42"/>
      <c r="B31" s="38"/>
      <c r="C31" s="38"/>
      <c r="D31" s="43"/>
    </row>
    <row r="32" spans="1:4" ht="16" thickBot="1">
      <c r="A32" s="12" t="s">
        <v>1</v>
      </c>
      <c r="B32" s="6" t="str">
        <f>[1]INDEPENDIENTES!D22</f>
        <v>SAUBLEN</v>
      </c>
      <c r="C32" s="3" t="s">
        <v>29</v>
      </c>
      <c r="D32" s="17">
        <f>[1]INDEPENDIENTES!E22</f>
        <v>1461</v>
      </c>
    </row>
    <row r="33" spans="1:4" ht="16" thickBot="1">
      <c r="A33" s="42"/>
      <c r="B33" s="38"/>
      <c r="C33" s="38"/>
      <c r="D33" s="43"/>
    </row>
  </sheetData>
  <mergeCells count="23">
    <mergeCell ref="A27:D27"/>
    <mergeCell ref="A29:D29"/>
    <mergeCell ref="A30:D30"/>
    <mergeCell ref="A31:D31"/>
    <mergeCell ref="A33:D33"/>
    <mergeCell ref="A26:D26"/>
    <mergeCell ref="A9:D9"/>
    <mergeCell ref="A12:D12"/>
    <mergeCell ref="A13:D13"/>
    <mergeCell ref="A14:D14"/>
    <mergeCell ref="A17:D17"/>
    <mergeCell ref="A18:D18"/>
    <mergeCell ref="A19:D19"/>
    <mergeCell ref="A21:D21"/>
    <mergeCell ref="A22:D22"/>
    <mergeCell ref="A23:D23"/>
    <mergeCell ref="A25:D25"/>
    <mergeCell ref="A8:D8"/>
    <mergeCell ref="A1:D1"/>
    <mergeCell ref="A2:D2"/>
    <mergeCell ref="A3:D3"/>
    <mergeCell ref="A4:D4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C30"/>
  <sheetViews>
    <sheetView workbookViewId="0">
      <selection activeCell="A2" sqref="A2"/>
    </sheetView>
  </sheetViews>
  <sheetFormatPr baseColWidth="10" defaultColWidth="87.1796875" defaultRowHeight="21"/>
  <cols>
    <col min="1" max="16384" width="87.1796875" style="27"/>
  </cols>
  <sheetData>
    <row r="4" spans="1:3" ht="21.5" thickBot="1"/>
    <row r="5" spans="1:3" s="26" customFormat="1">
      <c r="A5" s="18" t="s">
        <v>31</v>
      </c>
    </row>
    <row r="6" spans="1:3" s="26" customFormat="1" ht="8.25" customHeight="1">
      <c r="A6" s="30"/>
    </row>
    <row r="7" spans="1:3">
      <c r="A7" s="19" t="s">
        <v>32</v>
      </c>
    </row>
    <row r="8" spans="1:3">
      <c r="A8" s="20" t="s">
        <v>33</v>
      </c>
    </row>
    <row r="9" spans="1:3" ht="9" customHeight="1">
      <c r="A9" s="20"/>
    </row>
    <row r="10" spans="1:3">
      <c r="A10" s="19" t="s">
        <v>34</v>
      </c>
      <c r="C10" s="28"/>
    </row>
    <row r="11" spans="1:3" s="29" customFormat="1">
      <c r="A11" s="21" t="s">
        <v>35</v>
      </c>
    </row>
    <row r="12" spans="1:3" s="29" customFormat="1" ht="8.25" customHeight="1">
      <c r="A12" s="21"/>
    </row>
    <row r="13" spans="1:3">
      <c r="A13" s="19" t="s">
        <v>36</v>
      </c>
    </row>
    <row r="14" spans="1:3" s="29" customFormat="1">
      <c r="A14" s="22" t="s">
        <v>37</v>
      </c>
      <c r="C14" s="28"/>
    </row>
    <row r="15" spans="1:3" s="29" customFormat="1" ht="10.5" customHeight="1">
      <c r="A15" s="22"/>
      <c r="C15" s="28"/>
    </row>
    <row r="16" spans="1:3">
      <c r="A16" s="19" t="s">
        <v>38</v>
      </c>
    </row>
    <row r="17" spans="1:1">
      <c r="A17" s="22" t="s">
        <v>39</v>
      </c>
    </row>
    <row r="18" spans="1:1" ht="9" customHeight="1">
      <c r="A18" s="23"/>
    </row>
    <row r="19" spans="1:1">
      <c r="A19" s="19" t="s">
        <v>40</v>
      </c>
    </row>
    <row r="20" spans="1:1">
      <c r="A20" s="19" t="s">
        <v>41</v>
      </c>
    </row>
    <row r="21" spans="1:1" ht="42">
      <c r="A21" s="24" t="s">
        <v>42</v>
      </c>
    </row>
    <row r="22" spans="1:1">
      <c r="A22" s="22" t="s">
        <v>43</v>
      </c>
    </row>
    <row r="23" spans="1:1">
      <c r="A23" s="22" t="s">
        <v>44</v>
      </c>
    </row>
    <row r="24" spans="1:1" ht="9" customHeight="1">
      <c r="A24" s="22"/>
    </row>
    <row r="25" spans="1:1">
      <c r="A25" s="19" t="s">
        <v>45</v>
      </c>
    </row>
    <row r="26" spans="1:1">
      <c r="A26" s="22" t="s">
        <v>46</v>
      </c>
    </row>
    <row r="27" spans="1:1" ht="8.25" customHeight="1">
      <c r="A27" s="22"/>
    </row>
    <row r="28" spans="1:1">
      <c r="A28" s="19" t="s">
        <v>47</v>
      </c>
    </row>
    <row r="29" spans="1:1">
      <c r="A29" s="22" t="s">
        <v>48</v>
      </c>
    </row>
    <row r="30" spans="1:1" s="29" customFormat="1" ht="95.25" customHeight="1" thickBot="1">
      <c r="A30" s="2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NACIONAL</vt:lpstr>
      <vt:lpstr>INTERNACIONAL</vt:lpstr>
      <vt:lpstr>PREMIOS_AGRADECIMIENTOS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Camino</dc:creator>
  <cp:lastModifiedBy>Administrador</cp:lastModifiedBy>
  <dcterms:created xsi:type="dcterms:W3CDTF">2023-01-16T09:54:46Z</dcterms:created>
  <dcterms:modified xsi:type="dcterms:W3CDTF">2023-01-16T10:29:21Z</dcterms:modified>
</cp:coreProperties>
</file>